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ayfa1" sheetId="1" r:id="rId1"/>
  </sheets>
  <definedNames>
    <definedName name="_xlnm.Print_Area" localSheetId="0">'Sayfa1'!$A$1:$J$56</definedName>
  </definedNames>
  <calcPr fullCalcOnLoad="1"/>
</workbook>
</file>

<file path=xl/sharedStrings.xml><?xml version="1.0" encoding="utf-8"?>
<sst xmlns="http://schemas.openxmlformats.org/spreadsheetml/2006/main" count="238" uniqueCount="148">
  <si>
    <t>Erzincan</t>
  </si>
  <si>
    <t xml:space="preserve">BAŞ. BİT. TAR.    </t>
  </si>
  <si>
    <t>TARIM</t>
  </si>
  <si>
    <t>(Erzincan-Pülümür)Ayr.12.Bl.Hd. (DAP)</t>
  </si>
  <si>
    <t>ULAŞTIRMA</t>
  </si>
  <si>
    <t>Erzincan Çevre Yolu (DAP)</t>
  </si>
  <si>
    <t>BY 20 km.</t>
  </si>
  <si>
    <t>16.Bl.Hd. Tercan-Aşkale</t>
  </si>
  <si>
    <t>Erzincan-Erzurum</t>
  </si>
  <si>
    <t>BY 47 km.</t>
  </si>
  <si>
    <t>Sivas-Erzincan</t>
  </si>
  <si>
    <t>EĞİTİM</t>
  </si>
  <si>
    <t>Kampüs Alt Yapısı (DAP)</t>
  </si>
  <si>
    <t>Muhtelif İşler (DAP)</t>
  </si>
  <si>
    <t>On. Mak. Tec. Yay. Taş.</t>
  </si>
  <si>
    <t>TOPLAM</t>
  </si>
  <si>
    <t>1 A 8 km</t>
  </si>
  <si>
    <t xml:space="preserve"> 50 km.BY </t>
  </si>
  <si>
    <t xml:space="preserve">Yayın Alımı </t>
  </si>
  <si>
    <t>Erzincan- Erzurum-Kars Demiryolu</t>
  </si>
  <si>
    <t>Erzincan-Erzurum-Kars</t>
  </si>
  <si>
    <t>Refahiye-(Erzincan-Kelkit) Ayr</t>
  </si>
  <si>
    <t>Devlet Hastanesi</t>
  </si>
  <si>
    <t>SAĞLIK</t>
  </si>
  <si>
    <t>BSK Kaplama 60 km.</t>
  </si>
  <si>
    <t xml:space="preserve">Etüt Proje </t>
  </si>
  <si>
    <t>2018-2021</t>
  </si>
  <si>
    <t xml:space="preserve">Ballı  Barajı ve Sulaması (DAP) </t>
  </si>
  <si>
    <t xml:space="preserve">Sivas-Erzincan Demiryolu </t>
  </si>
  <si>
    <t>2017-2021</t>
  </si>
  <si>
    <t xml:space="preserve">Karayolları Genel Müdürlüğü </t>
  </si>
  <si>
    <t xml:space="preserve">Erzincan </t>
  </si>
  <si>
    <t>2018-2020</t>
  </si>
  <si>
    <t>Rektörlük Binası</t>
  </si>
  <si>
    <t>Yönetim (13.500 m2)</t>
  </si>
  <si>
    <t>Labaratuar Binası</t>
  </si>
  <si>
    <t>Eğitim (4000 m2)</t>
  </si>
  <si>
    <t>İktisadi ve İdari Bilimler Fakültesi</t>
  </si>
  <si>
    <t>Eğitim (12.000 m2)</t>
  </si>
  <si>
    <t xml:space="preserve">Spor Genel Müdürlüğü </t>
  </si>
  <si>
    <t xml:space="preserve">Şehir Stadyumu </t>
  </si>
  <si>
    <t xml:space="preserve">12.000 Seyirci </t>
  </si>
  <si>
    <t>Merkez Devlet Hastanesi</t>
  </si>
  <si>
    <t>SPOR</t>
  </si>
  <si>
    <t xml:space="preserve">DSİ Genel Müdürlüğü </t>
  </si>
  <si>
    <t>PROJENİN ADI</t>
  </si>
  <si>
    <t>SEKTÖRÜ</t>
  </si>
  <si>
    <t>YERİ</t>
  </si>
  <si>
    <t>KARAKTERİSTİK</t>
  </si>
  <si>
    <t>PROJE TUTARI</t>
  </si>
  <si>
    <t>Kan.El.Su.Çev.D.D.gaz Yol ısı tlf trf.</t>
  </si>
  <si>
    <t>PROJE 
TUTARI</t>
  </si>
  <si>
    <t>TCDDY Genel Müdürlüğü</t>
  </si>
  <si>
    <t xml:space="preserve">2018 SONU HAR.  </t>
  </si>
  <si>
    <t>2019 YATIRIMI</t>
  </si>
  <si>
    <t>Depolama 9,95 hm3 İletim hattı 6,10 km</t>
  </si>
  <si>
    <t>2018-2022</t>
  </si>
  <si>
    <t>ENERJİ</t>
  </si>
  <si>
    <t>Erzincan-Erzurum-Kars-Sivas</t>
  </si>
  <si>
    <t>2019-2020</t>
  </si>
  <si>
    <t>Müşavirlik Kontrollük, Yüksek Standartlı Demir Yolu (245 km)</t>
  </si>
  <si>
    <t>Çeşitli Ünitelerin Etüt Projesi</t>
  </si>
  <si>
    <t>14.800 m2</t>
  </si>
  <si>
    <t>250 Yt( 43.750 m2)</t>
  </si>
  <si>
    <t>2015-2023</t>
  </si>
  <si>
    <t>Erzincan Çayırlı I. Merhale (DAP)(Turnaçayırı Barajı)</t>
  </si>
  <si>
    <t xml:space="preserve">Baraj Gölü Altında Kalan Yollar Yerine Yapılıcak Yollar </t>
  </si>
  <si>
    <t xml:space="preserve">Beden Eğitimi ve Spor Yüksekokulu </t>
  </si>
  <si>
    <t>Erzincan Binali Yıldırım  Üniversitesi:</t>
  </si>
  <si>
    <t>Etüt-Proje, Fizibilite Etüdü</t>
  </si>
  <si>
    <t>Depolama 62,2 hm3, Sulama 9.756 ha</t>
  </si>
  <si>
    <t>Etüt, Proje, Fizibilite Etüdü, ÇED</t>
  </si>
  <si>
    <t xml:space="preserve">Refahiye-İliç-Kemaliye-Arapgir, (Kemaliye Dutluca Tunelleri ve Bağ. Yol. </t>
  </si>
  <si>
    <t xml:space="preserve">1 A SK. (152,6 Km) BY BSK (6,5 km), SK BY (69,5 km) Tek Tüp Tünel (16.360 m), </t>
  </si>
  <si>
    <t xml:space="preserve">Divriği-Kars </t>
  </si>
  <si>
    <t>2010A010270</t>
  </si>
  <si>
    <t>2018A010140</t>
  </si>
  <si>
    <t>2013A010030</t>
  </si>
  <si>
    <t xml:space="preserve">2015E010080 </t>
  </si>
  <si>
    <t>2011E010080</t>
  </si>
  <si>
    <t>1973E040980</t>
  </si>
  <si>
    <t>1986E040320</t>
  </si>
  <si>
    <t>1998E040160</t>
  </si>
  <si>
    <t>2016E040380</t>
  </si>
  <si>
    <t>2019H033950</t>
  </si>
  <si>
    <t>2008H032090</t>
  </si>
  <si>
    <t xml:space="preserve">2008H032090 </t>
  </si>
  <si>
    <t>2019H034030</t>
  </si>
  <si>
    <t>2019H033900</t>
  </si>
  <si>
    <t>2017H050100</t>
  </si>
  <si>
    <t>1991I000030</t>
  </si>
  <si>
    <t>2005E040220</t>
  </si>
  <si>
    <t>PROJE NO</t>
  </si>
  <si>
    <t>2010-2025</t>
  </si>
  <si>
    <t>2020 YATIRIMI</t>
  </si>
  <si>
    <t>2018-2024</t>
  </si>
  <si>
    <t>2013-2023</t>
  </si>
  <si>
    <t xml:space="preserve">TEİAŞ Genel Müdürlüğü </t>
  </si>
  <si>
    <t xml:space="preserve">İşletmeler Grubu Yatırımları </t>
  </si>
  <si>
    <t>2019D00-90364</t>
  </si>
  <si>
    <t>Bina Bakım ve Onarımı, güçlendirme ,mak.teç.bak.</t>
  </si>
  <si>
    <t>Ankara -Erzincan</t>
  </si>
  <si>
    <t>2019-2021</t>
  </si>
  <si>
    <t>2011-2027</t>
  </si>
  <si>
    <t>2005-2023</t>
  </si>
  <si>
    <t>1998-2023</t>
  </si>
  <si>
    <t>2016-2023</t>
  </si>
  <si>
    <t>2020E04-152891</t>
  </si>
  <si>
    <t>12.Bölge Astarlı Sathi Kaplama Yapılması ve Agrega İhzaratı</t>
  </si>
  <si>
    <t>Erzincan ve üç il</t>
  </si>
  <si>
    <t>Karayolu İyileştirme</t>
  </si>
  <si>
    <t>2020-2022</t>
  </si>
  <si>
    <t>16.Bölge Astarlı Sathi Kaplama Yapılması ve Agrega İhzaratı</t>
  </si>
  <si>
    <t>2020E04152892</t>
  </si>
  <si>
    <t>12.Bölge Rutin Yol Bakım ve Onarım ile Kar ve Buz Mücadalesi</t>
  </si>
  <si>
    <t>16.Bölge Rutin Yol Bakım ve Onarım ile Kar ve Buz Mücadalesi</t>
  </si>
  <si>
    <t>2020-2020</t>
  </si>
  <si>
    <t>2020H03149963</t>
  </si>
  <si>
    <t>1976H04-53</t>
  </si>
  <si>
    <t>İl Halk Kütüphanesi</t>
  </si>
  <si>
    <t>Kütüphane (3300 metrekare )</t>
  </si>
  <si>
    <t>2020-2023</t>
  </si>
  <si>
    <t>2020H05-152602</t>
  </si>
  <si>
    <t>Açık ve Kapalı Spor Tesisi</t>
  </si>
  <si>
    <t>2014-2020</t>
  </si>
  <si>
    <t>2018-2023</t>
  </si>
  <si>
    <t>Çevre ve Şehircilik Bakanlığı</t>
  </si>
  <si>
    <t>2017K07-149551</t>
  </si>
  <si>
    <t xml:space="preserve">Kayı Köyü İskanı </t>
  </si>
  <si>
    <t>100 hane</t>
  </si>
  <si>
    <t>Kalecik ve Uluköy İskanı</t>
  </si>
  <si>
    <t>170 hane</t>
  </si>
  <si>
    <t xml:space="preserve">SGK Genel Müdürlüğü </t>
  </si>
  <si>
    <t xml:space="preserve">SGK İl Müdürlüğü Binası </t>
  </si>
  <si>
    <t>1986-2023</t>
  </si>
  <si>
    <t>Sağlık Bakanlığı</t>
  </si>
  <si>
    <t>KONUT</t>
  </si>
  <si>
    <t xml:space="preserve">2019 SONU HAR.  </t>
  </si>
  <si>
    <t>Kültür ve Turizm Bakanlığı</t>
  </si>
  <si>
    <t>Bakım onarım,makine-techizat</t>
  </si>
  <si>
    <t>Spor Tesislerinin Bakım ve Onarımı</t>
  </si>
  <si>
    <t>2009K13-1141</t>
  </si>
  <si>
    <t>SGİM(10.000 metrekare)</t>
  </si>
  <si>
    <t>DKH SOSYAL</t>
  </si>
  <si>
    <t>500 Yt (119633 m2)</t>
  </si>
  <si>
    <t xml:space="preserve">DİĞER İLLERLE MÜŞTEREK PROJELER                                                                </t>
  </si>
  <si>
    <r>
      <rPr>
        <b/>
        <sz val="14"/>
        <color indexed="30"/>
        <rFont val="Times New Roman"/>
        <family val="1"/>
      </rPr>
      <t xml:space="preserve">                                                                       </t>
    </r>
    <r>
      <rPr>
        <b/>
        <sz val="18"/>
        <color indexed="30"/>
        <rFont val="Times New Roman"/>
        <family val="1"/>
      </rPr>
      <t xml:space="preserve"> ERZİNCAN İLİ 2020 YILI YATIRIM PROGRAMI</t>
    </r>
    <r>
      <rPr>
        <b/>
        <sz val="14"/>
        <color indexed="30"/>
        <rFont val="Times New Roman"/>
        <family val="1"/>
      </rPr>
      <t xml:space="preserve">     </t>
    </r>
    <r>
      <rPr>
        <b/>
        <sz val="14"/>
        <color indexed="10"/>
        <rFont val="Times New Roman"/>
        <family val="1"/>
      </rPr>
      <t xml:space="preserve">                                                       </t>
    </r>
    <r>
      <rPr>
        <b/>
        <sz val="14"/>
        <color indexed="30"/>
        <rFont val="Times New Roman"/>
        <family val="1"/>
      </rPr>
      <t xml:space="preserve">  (TL)</t>
    </r>
  </si>
  <si>
    <r>
      <t xml:space="preserve">                                                       </t>
    </r>
    <r>
      <rPr>
        <b/>
        <sz val="18"/>
        <color indexed="30"/>
        <rFont val="Times New Roman"/>
        <family val="1"/>
      </rPr>
      <t xml:space="preserve">      ERZİNCAN İLİ 2020 YILI YATIRIM PROGRAMI                                                       ( TL)</t>
    </r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</si>
</sst>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67">
    <font>
      <sz val="10"/>
      <name val="Arial Tur"/>
      <family val="0"/>
    </font>
    <font>
      <sz val="8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4"/>
      <color indexed="17"/>
      <name val="Times New Roman"/>
      <family val="1"/>
    </font>
    <font>
      <sz val="14"/>
      <color indexed="12"/>
      <name val="Times New Roman"/>
      <family val="1"/>
    </font>
    <font>
      <b/>
      <sz val="14"/>
      <color indexed="5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56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8"/>
      <color indexed="56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u val="single"/>
      <sz val="14"/>
      <color indexed="17"/>
      <name val="Times New Roman"/>
      <family val="1"/>
    </font>
    <font>
      <b/>
      <sz val="14"/>
      <color indexed="30"/>
      <name val="Times New Roman"/>
      <family val="1"/>
    </font>
    <font>
      <b/>
      <sz val="1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00206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sz val="12"/>
      <color rgb="FFFF0000"/>
      <name val="Times New Roman"/>
      <family val="1"/>
    </font>
    <font>
      <b/>
      <sz val="14"/>
      <color rgb="FF00B050"/>
      <name val="Times New Roman"/>
      <family val="1"/>
    </font>
    <font>
      <b/>
      <sz val="14"/>
      <color rgb="FFFF0000"/>
      <name val="Times New Roman"/>
      <family val="1"/>
    </font>
    <font>
      <sz val="14"/>
      <color rgb="FF00B05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18"/>
      <color rgb="FF002060"/>
      <name val="Times New Roman"/>
      <family val="1"/>
    </font>
    <font>
      <b/>
      <u val="single"/>
      <sz val="14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3" fontId="57" fillId="0" borderId="0" xfId="0" applyNumberFormat="1" applyFont="1" applyBorder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3" fontId="58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left" vertical="top"/>
    </xf>
    <xf numFmtId="0" fontId="60" fillId="0" borderId="14" xfId="0" applyFont="1" applyBorder="1" applyAlignment="1">
      <alignment horizontal="center" vertical="center"/>
    </xf>
    <xf numFmtId="3" fontId="60" fillId="0" borderId="14" xfId="0" applyNumberFormat="1" applyFont="1" applyBorder="1" applyAlignment="1">
      <alignment horizontal="right" vertical="center"/>
    </xf>
    <xf numFmtId="0" fontId="60" fillId="0" borderId="15" xfId="0" applyFont="1" applyBorder="1" applyAlignment="1">
      <alignment horizontal="center" vertical="center"/>
    </xf>
    <xf numFmtId="0" fontId="61" fillId="0" borderId="13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left" vertical="center"/>
    </xf>
    <xf numFmtId="0" fontId="61" fillId="0" borderId="14" xfId="0" applyFont="1" applyBorder="1" applyAlignment="1">
      <alignment horizontal="center" vertical="center"/>
    </xf>
    <xf numFmtId="3" fontId="61" fillId="0" borderId="14" xfId="0" applyNumberFormat="1" applyFont="1" applyBorder="1" applyAlignment="1">
      <alignment horizontal="right" vertical="center"/>
    </xf>
    <xf numFmtId="0" fontId="61" fillId="0" borderId="14" xfId="0" applyFont="1" applyBorder="1" applyAlignment="1">
      <alignment horizontal="right" vertical="center"/>
    </xf>
    <xf numFmtId="0" fontId="61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60" fillId="0" borderId="14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right" vertical="center" wrapText="1"/>
    </xf>
    <xf numFmtId="0" fontId="61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3" fontId="61" fillId="0" borderId="15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61" fillId="0" borderId="14" xfId="0" applyFont="1" applyBorder="1" applyAlignment="1">
      <alignment horizontal="left" vertical="center" wrapText="1"/>
    </xf>
    <xf numFmtId="3" fontId="61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/>
    </xf>
    <xf numFmtId="0" fontId="62" fillId="0" borderId="14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left" vertical="center"/>
    </xf>
    <xf numFmtId="0" fontId="62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center" vertical="center" wrapText="1"/>
    </xf>
    <xf numFmtId="11" fontId="61" fillId="0" borderId="24" xfId="0" applyNumberFormat="1" applyFont="1" applyBorder="1" applyAlignment="1">
      <alignment horizontal="center" vertical="center"/>
    </xf>
    <xf numFmtId="11" fontId="61" fillId="0" borderId="25" xfId="0" applyNumberFormat="1" applyFont="1" applyBorder="1" applyAlignment="1">
      <alignment horizontal="center" vertical="center"/>
    </xf>
    <xf numFmtId="11" fontId="61" fillId="0" borderId="13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11" fontId="60" fillId="0" borderId="14" xfId="0" applyNumberFormat="1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11" fontId="61" fillId="0" borderId="14" xfId="0" applyNumberFormat="1" applyFont="1" applyBorder="1" applyAlignment="1">
      <alignment horizontal="center" vertical="center"/>
    </xf>
    <xf numFmtId="11" fontId="66" fillId="0" borderId="14" xfId="0" applyNumberFormat="1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1" fontId="60" fillId="0" borderId="24" xfId="0" applyNumberFormat="1" applyFont="1" applyBorder="1" applyAlignment="1">
      <alignment horizontal="center" vertical="center"/>
    </xf>
    <xf numFmtId="11" fontId="60" fillId="0" borderId="13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="55" zoomScaleNormal="70" zoomScaleSheetLayoutView="55" zoomScalePageLayoutView="0" workbookViewId="0" topLeftCell="A1">
      <selection activeCell="A1" sqref="A1:J2"/>
    </sheetView>
  </sheetViews>
  <sheetFormatPr defaultColWidth="9.00390625" defaultRowHeight="12.75"/>
  <cols>
    <col min="1" max="2" width="9.125" style="3" customWidth="1"/>
    <col min="3" max="3" width="63.625" style="7" customWidth="1"/>
    <col min="4" max="4" width="22.125" style="6" customWidth="1"/>
    <col min="5" max="5" width="48.875" style="4" customWidth="1"/>
    <col min="6" max="6" width="17.375" style="3" bestFit="1" customWidth="1"/>
    <col min="7" max="7" width="20.75390625" style="5" customWidth="1"/>
    <col min="8" max="8" width="21.00390625" style="5" customWidth="1"/>
    <col min="9" max="9" width="22.00390625" style="5" customWidth="1"/>
    <col min="10" max="10" width="18.875" style="3" customWidth="1"/>
    <col min="11" max="14" width="9.125" style="3" hidden="1" customWidth="1"/>
    <col min="15" max="16384" width="9.125" style="3" customWidth="1"/>
  </cols>
  <sheetData>
    <row r="1" spans="1:10" ht="15.75" customHeight="1">
      <c r="A1" s="107" t="s">
        <v>147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23.25" customHeight="1">
      <c r="A2" s="110"/>
      <c r="B2" s="111"/>
      <c r="C2" s="111"/>
      <c r="D2" s="111"/>
      <c r="E2" s="111"/>
      <c r="F2" s="111"/>
      <c r="G2" s="111"/>
      <c r="H2" s="111"/>
      <c r="I2" s="111"/>
      <c r="J2" s="112"/>
    </row>
    <row r="3" spans="1:11" s="2" customFormat="1" ht="15" customHeight="1">
      <c r="A3" s="106" t="s">
        <v>92</v>
      </c>
      <c r="B3" s="106"/>
      <c r="C3" s="141" t="s">
        <v>45</v>
      </c>
      <c r="D3" s="89" t="s">
        <v>47</v>
      </c>
      <c r="E3" s="106" t="s">
        <v>48</v>
      </c>
      <c r="F3" s="89" t="s">
        <v>1</v>
      </c>
      <c r="G3" s="89" t="s">
        <v>51</v>
      </c>
      <c r="H3" s="89" t="s">
        <v>137</v>
      </c>
      <c r="I3" s="89" t="s">
        <v>94</v>
      </c>
      <c r="J3" s="134" t="s">
        <v>46</v>
      </c>
      <c r="K3" s="1"/>
    </row>
    <row r="4" spans="1:11" s="2" customFormat="1" ht="36" customHeight="1" thickBot="1">
      <c r="A4" s="106"/>
      <c r="B4" s="106"/>
      <c r="C4" s="142"/>
      <c r="D4" s="119"/>
      <c r="E4" s="143"/>
      <c r="F4" s="119"/>
      <c r="G4" s="119"/>
      <c r="H4" s="119"/>
      <c r="I4" s="119"/>
      <c r="J4" s="135"/>
      <c r="K4" s="1"/>
    </row>
    <row r="5" spans="1:10" ht="40.5" customHeight="1" thickBot="1">
      <c r="A5" s="137"/>
      <c r="B5" s="138"/>
      <c r="C5" s="21" t="s">
        <v>44</v>
      </c>
      <c r="D5" s="22"/>
      <c r="E5" s="23"/>
      <c r="F5" s="24"/>
      <c r="G5" s="25"/>
      <c r="H5" s="26"/>
      <c r="I5" s="26"/>
      <c r="J5" s="27"/>
    </row>
    <row r="6" spans="1:10" s="13" customFormat="1" ht="40.5" customHeight="1">
      <c r="A6" s="144" t="s">
        <v>75</v>
      </c>
      <c r="B6" s="144"/>
      <c r="C6" s="28" t="s">
        <v>65</v>
      </c>
      <c r="D6" s="29" t="s">
        <v>0</v>
      </c>
      <c r="E6" s="30" t="s">
        <v>70</v>
      </c>
      <c r="F6" s="31" t="s">
        <v>93</v>
      </c>
      <c r="G6" s="32">
        <v>594558000</v>
      </c>
      <c r="H6" s="32">
        <v>89915650</v>
      </c>
      <c r="I6" s="32">
        <v>4000000</v>
      </c>
      <c r="J6" s="33" t="s">
        <v>2</v>
      </c>
    </row>
    <row r="7" spans="1:10" s="13" customFormat="1" ht="40.5" customHeight="1" thickBot="1">
      <c r="A7" s="145" t="s">
        <v>76</v>
      </c>
      <c r="B7" s="145"/>
      <c r="C7" s="34" t="s">
        <v>27</v>
      </c>
      <c r="D7" s="35" t="s">
        <v>0</v>
      </c>
      <c r="E7" s="36" t="s">
        <v>55</v>
      </c>
      <c r="F7" s="37" t="s">
        <v>95</v>
      </c>
      <c r="G7" s="38">
        <v>125574000</v>
      </c>
      <c r="H7" s="39"/>
      <c r="I7" s="39">
        <v>1000</v>
      </c>
      <c r="J7" s="40" t="s">
        <v>2</v>
      </c>
    </row>
    <row r="8" spans="1:10" ht="40.5" customHeight="1">
      <c r="A8" s="139"/>
      <c r="B8" s="140"/>
      <c r="C8" s="21" t="s">
        <v>30</v>
      </c>
      <c r="D8" s="22"/>
      <c r="E8" s="23"/>
      <c r="F8" s="41"/>
      <c r="G8" s="42"/>
      <c r="H8" s="42"/>
      <c r="I8" s="42"/>
      <c r="J8" s="43"/>
    </row>
    <row r="9" spans="1:10" s="15" customFormat="1" ht="40.5" customHeight="1">
      <c r="A9" s="114" t="s">
        <v>81</v>
      </c>
      <c r="B9" s="113"/>
      <c r="C9" s="34" t="s">
        <v>3</v>
      </c>
      <c r="D9" s="35" t="s">
        <v>0</v>
      </c>
      <c r="E9" s="36" t="s">
        <v>17</v>
      </c>
      <c r="F9" s="37" t="s">
        <v>134</v>
      </c>
      <c r="G9" s="38">
        <v>1057362000</v>
      </c>
      <c r="H9" s="38">
        <v>882187000</v>
      </c>
      <c r="I9" s="38">
        <v>1162000</v>
      </c>
      <c r="J9" s="40" t="s">
        <v>4</v>
      </c>
    </row>
    <row r="10" spans="1:10" s="13" customFormat="1" ht="40.5" customHeight="1">
      <c r="A10" s="114" t="s">
        <v>82</v>
      </c>
      <c r="B10" s="113"/>
      <c r="C10" s="28" t="s">
        <v>5</v>
      </c>
      <c r="D10" s="29" t="s">
        <v>0</v>
      </c>
      <c r="E10" s="44" t="s">
        <v>6</v>
      </c>
      <c r="F10" s="31" t="s">
        <v>105</v>
      </c>
      <c r="G10" s="32">
        <v>260206000</v>
      </c>
      <c r="H10" s="32">
        <v>220962000</v>
      </c>
      <c r="I10" s="32">
        <v>6974000</v>
      </c>
      <c r="J10" s="33" t="s">
        <v>4</v>
      </c>
    </row>
    <row r="11" spans="1:10" s="15" customFormat="1" ht="40.5" customHeight="1">
      <c r="A11" s="114" t="s">
        <v>91</v>
      </c>
      <c r="B11" s="113"/>
      <c r="C11" s="34" t="s">
        <v>7</v>
      </c>
      <c r="D11" s="35" t="s">
        <v>8</v>
      </c>
      <c r="E11" s="36" t="s">
        <v>9</v>
      </c>
      <c r="F11" s="37" t="s">
        <v>104</v>
      </c>
      <c r="G11" s="38">
        <v>89397000</v>
      </c>
      <c r="H11" s="38">
        <v>38683000</v>
      </c>
      <c r="I11" s="38">
        <v>2235000</v>
      </c>
      <c r="J11" s="40" t="s">
        <v>4</v>
      </c>
    </row>
    <row r="12" spans="1:10" s="13" customFormat="1" ht="40.5" customHeight="1">
      <c r="A12" s="114" t="s">
        <v>80</v>
      </c>
      <c r="B12" s="113"/>
      <c r="C12" s="28" t="s">
        <v>21</v>
      </c>
      <c r="D12" s="29" t="s">
        <v>0</v>
      </c>
      <c r="E12" s="44" t="s">
        <v>24</v>
      </c>
      <c r="F12" s="31" t="s">
        <v>104</v>
      </c>
      <c r="G12" s="32">
        <v>225254000</v>
      </c>
      <c r="H12" s="32">
        <v>63449000</v>
      </c>
      <c r="I12" s="32">
        <v>5579000</v>
      </c>
      <c r="J12" s="33" t="s">
        <v>4</v>
      </c>
    </row>
    <row r="13" spans="1:10" s="13" customFormat="1" ht="40.5" customHeight="1">
      <c r="A13" s="113" t="s">
        <v>77</v>
      </c>
      <c r="B13" s="113"/>
      <c r="C13" s="34" t="s">
        <v>66</v>
      </c>
      <c r="D13" s="35" t="s">
        <v>0</v>
      </c>
      <c r="E13" s="36" t="s">
        <v>16</v>
      </c>
      <c r="F13" s="37" t="s">
        <v>96</v>
      </c>
      <c r="G13" s="38">
        <v>29941000</v>
      </c>
      <c r="H13" s="38">
        <v>7416000</v>
      </c>
      <c r="I13" s="38">
        <v>250000</v>
      </c>
      <c r="J13" s="40" t="s">
        <v>4</v>
      </c>
    </row>
    <row r="14" spans="1:10" s="15" customFormat="1" ht="55.5" customHeight="1" thickBot="1">
      <c r="A14" s="114" t="s">
        <v>83</v>
      </c>
      <c r="B14" s="113"/>
      <c r="C14" s="28" t="s">
        <v>72</v>
      </c>
      <c r="D14" s="29" t="s">
        <v>0</v>
      </c>
      <c r="E14" s="45" t="s">
        <v>73</v>
      </c>
      <c r="F14" s="31" t="s">
        <v>106</v>
      </c>
      <c r="G14" s="32">
        <v>2003445000</v>
      </c>
      <c r="H14" s="32">
        <v>70137000</v>
      </c>
      <c r="I14" s="32">
        <v>10000</v>
      </c>
      <c r="J14" s="33" t="s">
        <v>4</v>
      </c>
    </row>
    <row r="15" spans="1:10" ht="45.75" customHeight="1">
      <c r="A15" s="139"/>
      <c r="B15" s="140"/>
      <c r="C15" s="21" t="s">
        <v>68</v>
      </c>
      <c r="D15" s="46" t="s">
        <v>15</v>
      </c>
      <c r="E15" s="47"/>
      <c r="F15" s="48"/>
      <c r="G15" s="49">
        <f>SUM(G16:G25)</f>
        <v>126766000</v>
      </c>
      <c r="H15" s="49">
        <f>SUM(H16:H25)</f>
        <v>27260000</v>
      </c>
      <c r="I15" s="49">
        <f>SUM(I16:I25)</f>
        <v>18400000</v>
      </c>
      <c r="J15" s="50"/>
    </row>
    <row r="16" spans="1:10" ht="40.5" customHeight="1">
      <c r="A16" s="114" t="s">
        <v>84</v>
      </c>
      <c r="B16" s="113"/>
      <c r="C16" s="34" t="s">
        <v>61</v>
      </c>
      <c r="D16" s="51" t="s">
        <v>0</v>
      </c>
      <c r="E16" s="52" t="s">
        <v>25</v>
      </c>
      <c r="F16" s="51" t="s">
        <v>116</v>
      </c>
      <c r="G16" s="38">
        <v>205000</v>
      </c>
      <c r="H16" s="53"/>
      <c r="I16" s="38">
        <v>205000</v>
      </c>
      <c r="J16" s="54" t="s">
        <v>11</v>
      </c>
    </row>
    <row r="17" spans="1:10" s="14" customFormat="1" ht="40.5" customHeight="1">
      <c r="A17" s="114" t="s">
        <v>117</v>
      </c>
      <c r="B17" s="113"/>
      <c r="C17" s="55" t="s">
        <v>12</v>
      </c>
      <c r="D17" s="56" t="s">
        <v>0</v>
      </c>
      <c r="E17" s="57" t="s">
        <v>50</v>
      </c>
      <c r="F17" s="58" t="s">
        <v>111</v>
      </c>
      <c r="G17" s="59">
        <v>7500000</v>
      </c>
      <c r="H17" s="59"/>
      <c r="I17" s="59">
        <v>2500000</v>
      </c>
      <c r="J17" s="60" t="s">
        <v>11</v>
      </c>
    </row>
    <row r="18" spans="1:10" ht="40.5" customHeight="1">
      <c r="A18" s="114" t="s">
        <v>88</v>
      </c>
      <c r="B18" s="113"/>
      <c r="C18" s="34" t="s">
        <v>13</v>
      </c>
      <c r="D18" s="35" t="s">
        <v>0</v>
      </c>
      <c r="E18" s="36" t="s">
        <v>14</v>
      </c>
      <c r="F18" s="37" t="s">
        <v>116</v>
      </c>
      <c r="G18" s="38">
        <v>5351000</v>
      </c>
      <c r="H18" s="39"/>
      <c r="I18" s="38">
        <v>5351000</v>
      </c>
      <c r="J18" s="40" t="s">
        <v>11</v>
      </c>
    </row>
    <row r="19" spans="1:10" ht="40.5" customHeight="1">
      <c r="A19" s="114" t="s">
        <v>87</v>
      </c>
      <c r="B19" s="113"/>
      <c r="C19" s="55" t="s">
        <v>18</v>
      </c>
      <c r="D19" s="56" t="s">
        <v>0</v>
      </c>
      <c r="E19" s="57" t="s">
        <v>18</v>
      </c>
      <c r="F19" s="58" t="s">
        <v>116</v>
      </c>
      <c r="G19" s="59">
        <v>300000</v>
      </c>
      <c r="H19" s="59"/>
      <c r="I19" s="59">
        <v>300000</v>
      </c>
      <c r="J19" s="60" t="s">
        <v>11</v>
      </c>
    </row>
    <row r="20" spans="1:10" s="14" customFormat="1" ht="40.5" customHeight="1">
      <c r="A20" s="146" t="s">
        <v>86</v>
      </c>
      <c r="B20" s="145"/>
      <c r="C20" s="34" t="s">
        <v>33</v>
      </c>
      <c r="D20" s="35" t="s">
        <v>0</v>
      </c>
      <c r="E20" s="36" t="s">
        <v>34</v>
      </c>
      <c r="F20" s="37" t="s">
        <v>29</v>
      </c>
      <c r="G20" s="38">
        <v>39870000</v>
      </c>
      <c r="H20" s="38">
        <v>23360000</v>
      </c>
      <c r="I20" s="38">
        <v>7190000</v>
      </c>
      <c r="J20" s="40" t="s">
        <v>11</v>
      </c>
    </row>
    <row r="21" spans="1:10" ht="40.5" customHeight="1">
      <c r="A21" s="114" t="s">
        <v>86</v>
      </c>
      <c r="B21" s="113"/>
      <c r="C21" s="55" t="s">
        <v>35</v>
      </c>
      <c r="D21" s="61" t="s">
        <v>0</v>
      </c>
      <c r="E21" s="57" t="s">
        <v>36</v>
      </c>
      <c r="F21" s="58" t="s">
        <v>26</v>
      </c>
      <c r="G21" s="59">
        <v>5000000</v>
      </c>
      <c r="H21" s="38"/>
      <c r="I21" s="59">
        <v>2000</v>
      </c>
      <c r="J21" s="62" t="s">
        <v>11</v>
      </c>
    </row>
    <row r="22" spans="1:10" s="14" customFormat="1" ht="40.5" customHeight="1">
      <c r="A22" s="114" t="s">
        <v>86</v>
      </c>
      <c r="B22" s="113"/>
      <c r="C22" s="63" t="s">
        <v>37</v>
      </c>
      <c r="D22" s="64" t="s">
        <v>0</v>
      </c>
      <c r="E22" s="65" t="s">
        <v>38</v>
      </c>
      <c r="F22" s="66" t="s">
        <v>26</v>
      </c>
      <c r="G22" s="67">
        <v>21240000</v>
      </c>
      <c r="H22" s="67"/>
      <c r="I22" s="67">
        <v>2000</v>
      </c>
      <c r="J22" s="68" t="s">
        <v>11</v>
      </c>
    </row>
    <row r="23" spans="1:10" s="14" customFormat="1" ht="40.5" customHeight="1">
      <c r="A23" s="146" t="s">
        <v>85</v>
      </c>
      <c r="B23" s="145"/>
      <c r="C23" s="34" t="s">
        <v>67</v>
      </c>
      <c r="D23" s="69" t="s">
        <v>0</v>
      </c>
      <c r="E23" s="36" t="s">
        <v>62</v>
      </c>
      <c r="F23" s="37" t="s">
        <v>56</v>
      </c>
      <c r="G23" s="38">
        <v>46900000</v>
      </c>
      <c r="H23" s="38">
        <v>3900000</v>
      </c>
      <c r="I23" s="38">
        <v>2450000</v>
      </c>
      <c r="J23" s="70" t="s">
        <v>11</v>
      </c>
    </row>
    <row r="24" spans="1:10" s="16" customFormat="1" ht="40.5" customHeight="1">
      <c r="A24" s="114" t="s">
        <v>122</v>
      </c>
      <c r="B24" s="113"/>
      <c r="C24" s="63" t="s">
        <v>123</v>
      </c>
      <c r="D24" s="71" t="s">
        <v>0</v>
      </c>
      <c r="E24" s="63" t="s">
        <v>139</v>
      </c>
      <c r="F24" s="66" t="s">
        <v>116</v>
      </c>
      <c r="G24" s="67">
        <v>200000</v>
      </c>
      <c r="H24" s="67"/>
      <c r="I24" s="67">
        <v>200000</v>
      </c>
      <c r="J24" s="68" t="s">
        <v>11</v>
      </c>
    </row>
    <row r="25" spans="1:10" s="16" customFormat="1" ht="40.5" customHeight="1" thickBot="1">
      <c r="A25" s="150"/>
      <c r="B25" s="151"/>
      <c r="C25" s="63" t="s">
        <v>140</v>
      </c>
      <c r="D25" s="71" t="s">
        <v>0</v>
      </c>
      <c r="E25" s="63" t="s">
        <v>139</v>
      </c>
      <c r="F25" s="66" t="s">
        <v>116</v>
      </c>
      <c r="G25" s="67">
        <v>200000</v>
      </c>
      <c r="H25" s="67"/>
      <c r="I25" s="67">
        <v>200000</v>
      </c>
      <c r="J25" s="68" t="s">
        <v>11</v>
      </c>
    </row>
    <row r="26" spans="1:10" ht="40.5" customHeight="1">
      <c r="A26" s="139"/>
      <c r="B26" s="140"/>
      <c r="C26" s="129" t="s">
        <v>135</v>
      </c>
      <c r="D26" s="130"/>
      <c r="E26" s="130"/>
      <c r="F26" s="130"/>
      <c r="G26" s="130"/>
      <c r="H26" s="130"/>
      <c r="I26" s="130"/>
      <c r="J26" s="131"/>
    </row>
    <row r="27" spans="1:10" ht="40.5" customHeight="1">
      <c r="A27" s="114" t="s">
        <v>90</v>
      </c>
      <c r="B27" s="113"/>
      <c r="C27" s="34" t="s">
        <v>22</v>
      </c>
      <c r="D27" s="35" t="s">
        <v>0</v>
      </c>
      <c r="E27" s="36" t="s">
        <v>63</v>
      </c>
      <c r="F27" s="37" t="s">
        <v>124</v>
      </c>
      <c r="G27" s="38">
        <v>99523729</v>
      </c>
      <c r="H27" s="38">
        <v>98322826</v>
      </c>
      <c r="I27" s="38">
        <v>1200903</v>
      </c>
      <c r="J27" s="70" t="s">
        <v>23</v>
      </c>
    </row>
    <row r="28" spans="1:10" s="14" customFormat="1" ht="40.5" customHeight="1" thickBot="1">
      <c r="A28" s="114" t="s">
        <v>90</v>
      </c>
      <c r="B28" s="113"/>
      <c r="C28" s="72" t="s">
        <v>42</v>
      </c>
      <c r="D28" s="73" t="s">
        <v>0</v>
      </c>
      <c r="E28" s="74" t="s">
        <v>144</v>
      </c>
      <c r="F28" s="75" t="s">
        <v>125</v>
      </c>
      <c r="G28" s="76">
        <v>99196000</v>
      </c>
      <c r="H28" s="76">
        <v>17268112</v>
      </c>
      <c r="I28" s="76">
        <v>44089892</v>
      </c>
      <c r="J28" s="77" t="s">
        <v>23</v>
      </c>
    </row>
    <row r="29" spans="1:10" ht="40.5" customHeight="1">
      <c r="A29" s="139"/>
      <c r="B29" s="140"/>
      <c r="C29" s="129" t="s">
        <v>39</v>
      </c>
      <c r="D29" s="130"/>
      <c r="E29" s="130"/>
      <c r="F29" s="130"/>
      <c r="G29" s="130"/>
      <c r="H29" s="130"/>
      <c r="I29" s="130"/>
      <c r="J29" s="131"/>
    </row>
    <row r="30" spans="1:10" ht="40.5" customHeight="1">
      <c r="A30" s="146" t="s">
        <v>89</v>
      </c>
      <c r="B30" s="145"/>
      <c r="C30" s="78" t="s">
        <v>40</v>
      </c>
      <c r="D30" s="35" t="s">
        <v>0</v>
      </c>
      <c r="E30" s="36" t="s">
        <v>41</v>
      </c>
      <c r="F30" s="37" t="s">
        <v>29</v>
      </c>
      <c r="G30" s="38">
        <v>165000000</v>
      </c>
      <c r="H30" s="38">
        <v>15000000</v>
      </c>
      <c r="I30" s="38">
        <v>30000000</v>
      </c>
      <c r="J30" s="79" t="s">
        <v>43</v>
      </c>
    </row>
    <row r="31" spans="1:10" ht="40.5" customHeight="1">
      <c r="A31" s="90" t="s">
        <v>146</v>
      </c>
      <c r="B31" s="91"/>
      <c r="C31" s="91"/>
      <c r="D31" s="91"/>
      <c r="E31" s="91"/>
      <c r="F31" s="91"/>
      <c r="G31" s="91"/>
      <c r="H31" s="91"/>
      <c r="I31" s="91"/>
      <c r="J31" s="92"/>
    </row>
    <row r="32" spans="1:10" ht="40.5" customHeight="1">
      <c r="A32" s="106" t="s">
        <v>92</v>
      </c>
      <c r="B32" s="106"/>
      <c r="C32" s="89" t="s">
        <v>45</v>
      </c>
      <c r="D32" s="89" t="s">
        <v>47</v>
      </c>
      <c r="E32" s="106" t="s">
        <v>48</v>
      </c>
      <c r="F32" s="89" t="s">
        <v>1</v>
      </c>
      <c r="G32" s="89" t="s">
        <v>51</v>
      </c>
      <c r="H32" s="89" t="s">
        <v>137</v>
      </c>
      <c r="I32" s="89" t="s">
        <v>94</v>
      </c>
      <c r="J32" s="89" t="s">
        <v>46</v>
      </c>
    </row>
    <row r="33" spans="1:10" ht="40.5" customHeight="1">
      <c r="A33" s="106"/>
      <c r="B33" s="106"/>
      <c r="C33" s="89"/>
      <c r="D33" s="89"/>
      <c r="E33" s="106"/>
      <c r="F33" s="89"/>
      <c r="G33" s="89"/>
      <c r="H33" s="89"/>
      <c r="I33" s="89"/>
      <c r="J33" s="89"/>
    </row>
    <row r="34" spans="1:10" ht="40.5" customHeight="1">
      <c r="A34" s="127"/>
      <c r="B34" s="128"/>
      <c r="C34" s="86" t="s">
        <v>138</v>
      </c>
      <c r="D34" s="87"/>
      <c r="E34" s="87"/>
      <c r="F34" s="87"/>
      <c r="G34" s="87"/>
      <c r="H34" s="87"/>
      <c r="I34" s="87"/>
      <c r="J34" s="88"/>
    </row>
    <row r="35" spans="1:10" ht="40.5" customHeight="1">
      <c r="A35" s="126" t="s">
        <v>118</v>
      </c>
      <c r="B35" s="126"/>
      <c r="C35" s="45" t="s">
        <v>119</v>
      </c>
      <c r="D35" s="82" t="s">
        <v>31</v>
      </c>
      <c r="E35" s="83" t="s">
        <v>120</v>
      </c>
      <c r="F35" s="84" t="s">
        <v>121</v>
      </c>
      <c r="G35" s="59">
        <v>7500000</v>
      </c>
      <c r="H35" s="81"/>
      <c r="I35" s="59">
        <v>1000</v>
      </c>
      <c r="J35" s="58" t="s">
        <v>11</v>
      </c>
    </row>
    <row r="36" spans="1:10" s="13" customFormat="1" ht="40.5" customHeight="1">
      <c r="A36" s="115"/>
      <c r="B36" s="116"/>
      <c r="C36" s="86" t="s">
        <v>132</v>
      </c>
      <c r="D36" s="87"/>
      <c r="E36" s="87"/>
      <c r="F36" s="87"/>
      <c r="G36" s="87"/>
      <c r="H36" s="87"/>
      <c r="I36" s="87"/>
      <c r="J36" s="88"/>
    </row>
    <row r="37" spans="1:10" s="13" customFormat="1" ht="40.5" customHeight="1">
      <c r="A37" s="117" t="s">
        <v>141</v>
      </c>
      <c r="B37" s="118"/>
      <c r="C37" s="78" t="s">
        <v>133</v>
      </c>
      <c r="D37" s="35" t="s">
        <v>0</v>
      </c>
      <c r="E37" s="36" t="s">
        <v>142</v>
      </c>
      <c r="F37" s="37" t="s">
        <v>111</v>
      </c>
      <c r="G37" s="38">
        <v>32000</v>
      </c>
      <c r="H37" s="39"/>
      <c r="I37" s="38">
        <v>1000</v>
      </c>
      <c r="J37" s="37" t="s">
        <v>143</v>
      </c>
    </row>
    <row r="38" spans="1:10" s="13" customFormat="1" ht="40.5" customHeight="1">
      <c r="A38" s="115"/>
      <c r="B38" s="116"/>
      <c r="C38" s="86" t="s">
        <v>126</v>
      </c>
      <c r="D38" s="87"/>
      <c r="E38" s="87"/>
      <c r="F38" s="87"/>
      <c r="G38" s="87"/>
      <c r="H38" s="87"/>
      <c r="I38" s="87"/>
      <c r="J38" s="88"/>
    </row>
    <row r="39" spans="1:10" s="13" customFormat="1" ht="40.5" customHeight="1">
      <c r="A39" s="113" t="s">
        <v>127</v>
      </c>
      <c r="B39" s="113"/>
      <c r="C39" s="78" t="s">
        <v>128</v>
      </c>
      <c r="D39" s="35" t="s">
        <v>0</v>
      </c>
      <c r="E39" s="78" t="s">
        <v>129</v>
      </c>
      <c r="F39" s="37" t="s">
        <v>32</v>
      </c>
      <c r="G39" s="38">
        <v>40000000</v>
      </c>
      <c r="H39" s="38">
        <v>30000000</v>
      </c>
      <c r="I39" s="38">
        <v>10000000</v>
      </c>
      <c r="J39" s="79" t="s">
        <v>136</v>
      </c>
    </row>
    <row r="40" spans="1:10" s="13" customFormat="1" ht="40.5" customHeight="1">
      <c r="A40" s="113" t="s">
        <v>127</v>
      </c>
      <c r="B40" s="113"/>
      <c r="C40" s="45" t="s">
        <v>130</v>
      </c>
      <c r="D40" s="29" t="s">
        <v>0</v>
      </c>
      <c r="E40" s="45" t="s">
        <v>131</v>
      </c>
      <c r="F40" s="31" t="s">
        <v>26</v>
      </c>
      <c r="G40" s="32">
        <v>70000000</v>
      </c>
      <c r="H40" s="32">
        <v>56400000</v>
      </c>
      <c r="I40" s="32">
        <v>10000000</v>
      </c>
      <c r="J40" s="31" t="s">
        <v>136</v>
      </c>
    </row>
    <row r="41" spans="1:10" ht="40.5" customHeight="1">
      <c r="A41" s="97" t="s">
        <v>145</v>
      </c>
      <c r="B41" s="98"/>
      <c r="C41" s="98"/>
      <c r="D41" s="98"/>
      <c r="E41" s="98"/>
      <c r="F41" s="98"/>
      <c r="G41" s="98"/>
      <c r="H41" s="98"/>
      <c r="I41" s="98"/>
      <c r="J41" s="99"/>
    </row>
    <row r="42" spans="1:10" ht="18.75" customHeight="1">
      <c r="A42" s="100"/>
      <c r="B42" s="101"/>
      <c r="C42" s="101"/>
      <c r="D42" s="101"/>
      <c r="E42" s="101"/>
      <c r="F42" s="101"/>
      <c r="G42" s="101"/>
      <c r="H42" s="101"/>
      <c r="I42" s="101"/>
      <c r="J42" s="102"/>
    </row>
    <row r="43" spans="1:10" ht="12" customHeight="1" hidden="1">
      <c r="A43" s="103"/>
      <c r="B43" s="104"/>
      <c r="C43" s="104"/>
      <c r="D43" s="104"/>
      <c r="E43" s="104"/>
      <c r="F43" s="104"/>
      <c r="G43" s="104"/>
      <c r="H43" s="104"/>
      <c r="I43" s="104"/>
      <c r="J43" s="105"/>
    </row>
    <row r="44" spans="1:10" ht="40.5" customHeight="1">
      <c r="A44" s="93"/>
      <c r="B44" s="94"/>
      <c r="C44" s="120" t="s">
        <v>45</v>
      </c>
      <c r="D44" s="122" t="s">
        <v>47</v>
      </c>
      <c r="E44" s="124" t="s">
        <v>48</v>
      </c>
      <c r="F44" s="122" t="s">
        <v>1</v>
      </c>
      <c r="G44" s="122" t="s">
        <v>49</v>
      </c>
      <c r="H44" s="122" t="s">
        <v>53</v>
      </c>
      <c r="I44" s="122" t="s">
        <v>54</v>
      </c>
      <c r="J44" s="132" t="s">
        <v>46</v>
      </c>
    </row>
    <row r="45" spans="1:10" ht="40.5" customHeight="1">
      <c r="A45" s="95"/>
      <c r="B45" s="96"/>
      <c r="C45" s="121"/>
      <c r="D45" s="123"/>
      <c r="E45" s="125"/>
      <c r="F45" s="123"/>
      <c r="G45" s="123"/>
      <c r="H45" s="123"/>
      <c r="I45" s="123"/>
      <c r="J45" s="133"/>
    </row>
    <row r="46" spans="1:10" ht="40.5" customHeight="1">
      <c r="A46" s="149"/>
      <c r="B46" s="149"/>
      <c r="C46" s="136" t="s">
        <v>52</v>
      </c>
      <c r="D46" s="136"/>
      <c r="E46" s="136"/>
      <c r="F46" s="136"/>
      <c r="G46" s="136"/>
      <c r="H46" s="136"/>
      <c r="I46" s="136"/>
      <c r="J46" s="136"/>
    </row>
    <row r="47" spans="1:10" ht="40.5" customHeight="1">
      <c r="A47" s="114" t="s">
        <v>79</v>
      </c>
      <c r="B47" s="113"/>
      <c r="C47" s="85" t="s">
        <v>28</v>
      </c>
      <c r="D47" s="44" t="s">
        <v>10</v>
      </c>
      <c r="E47" s="29" t="s">
        <v>60</v>
      </c>
      <c r="F47" s="58" t="s">
        <v>103</v>
      </c>
      <c r="G47" s="59">
        <v>7473535000</v>
      </c>
      <c r="H47" s="59">
        <v>426553000</v>
      </c>
      <c r="I47" s="59">
        <v>40000000</v>
      </c>
      <c r="J47" s="58" t="s">
        <v>4</v>
      </c>
    </row>
    <row r="48" spans="1:10" ht="40.5" customHeight="1">
      <c r="A48" s="114" t="s">
        <v>78</v>
      </c>
      <c r="B48" s="113"/>
      <c r="C48" s="78" t="s">
        <v>74</v>
      </c>
      <c r="D48" s="35" t="s">
        <v>58</v>
      </c>
      <c r="E48" s="36" t="s">
        <v>69</v>
      </c>
      <c r="F48" s="37" t="s">
        <v>102</v>
      </c>
      <c r="G48" s="38">
        <v>20000000</v>
      </c>
      <c r="H48" s="38"/>
      <c r="I48" s="38">
        <v>8000000</v>
      </c>
      <c r="J48" s="37" t="s">
        <v>4</v>
      </c>
    </row>
    <row r="49" spans="1:10" s="13" customFormat="1" ht="40.5" customHeight="1">
      <c r="A49" s="147" t="s">
        <v>78</v>
      </c>
      <c r="B49" s="148"/>
      <c r="C49" s="45" t="s">
        <v>19</v>
      </c>
      <c r="D49" s="29" t="s">
        <v>20</v>
      </c>
      <c r="E49" s="44" t="s">
        <v>71</v>
      </c>
      <c r="F49" s="31" t="s">
        <v>64</v>
      </c>
      <c r="G49" s="32">
        <v>46770000</v>
      </c>
      <c r="H49" s="32">
        <v>7803000</v>
      </c>
      <c r="I49" s="32">
        <v>10000000</v>
      </c>
      <c r="J49" s="31" t="s">
        <v>4</v>
      </c>
    </row>
    <row r="50" spans="1:10" ht="40.5" customHeight="1">
      <c r="A50" s="149"/>
      <c r="B50" s="149"/>
      <c r="C50" s="80" t="s">
        <v>30</v>
      </c>
      <c r="D50" s="35"/>
      <c r="E50" s="36"/>
      <c r="F50" s="37"/>
      <c r="G50" s="38"/>
      <c r="H50" s="38"/>
      <c r="I50" s="38"/>
      <c r="J50" s="37"/>
    </row>
    <row r="51" spans="1:10" s="13" customFormat="1" ht="40.5" customHeight="1">
      <c r="A51" s="114" t="s">
        <v>107</v>
      </c>
      <c r="B51" s="114"/>
      <c r="C51" s="78" t="s">
        <v>108</v>
      </c>
      <c r="D51" s="78" t="s">
        <v>109</v>
      </c>
      <c r="E51" s="78" t="s">
        <v>110</v>
      </c>
      <c r="F51" s="37" t="s">
        <v>111</v>
      </c>
      <c r="G51" s="38">
        <v>129090000</v>
      </c>
      <c r="H51" s="37"/>
      <c r="I51" s="38">
        <v>40000000</v>
      </c>
      <c r="J51" s="37" t="s">
        <v>4</v>
      </c>
    </row>
    <row r="52" spans="1:10" s="13" customFormat="1" ht="40.5" customHeight="1">
      <c r="A52" s="114" t="s">
        <v>107</v>
      </c>
      <c r="B52" s="114"/>
      <c r="C52" s="45" t="s">
        <v>112</v>
      </c>
      <c r="D52" s="45" t="s">
        <v>109</v>
      </c>
      <c r="E52" s="45" t="s">
        <v>110</v>
      </c>
      <c r="F52" s="31" t="s">
        <v>111</v>
      </c>
      <c r="G52" s="32">
        <v>274730000</v>
      </c>
      <c r="H52" s="31"/>
      <c r="I52" s="32">
        <v>40000000</v>
      </c>
      <c r="J52" s="31" t="s">
        <v>4</v>
      </c>
    </row>
    <row r="53" spans="1:10" s="13" customFormat="1" ht="40.5" customHeight="1">
      <c r="A53" s="114" t="s">
        <v>113</v>
      </c>
      <c r="B53" s="114"/>
      <c r="C53" s="78" t="s">
        <v>115</v>
      </c>
      <c r="D53" s="78" t="s">
        <v>109</v>
      </c>
      <c r="E53" s="78" t="s">
        <v>110</v>
      </c>
      <c r="F53" s="37" t="s">
        <v>111</v>
      </c>
      <c r="G53" s="38">
        <v>340930000</v>
      </c>
      <c r="H53" s="37"/>
      <c r="I53" s="38">
        <v>40000000</v>
      </c>
      <c r="J53" s="37" t="s">
        <v>4</v>
      </c>
    </row>
    <row r="54" spans="1:10" s="13" customFormat="1" ht="40.5" customHeight="1">
      <c r="A54" s="114" t="s">
        <v>113</v>
      </c>
      <c r="B54" s="114"/>
      <c r="C54" s="45" t="s">
        <v>114</v>
      </c>
      <c r="D54" s="45" t="s">
        <v>109</v>
      </c>
      <c r="E54" s="45" t="s">
        <v>110</v>
      </c>
      <c r="F54" s="31" t="s">
        <v>111</v>
      </c>
      <c r="G54" s="32">
        <v>195290000</v>
      </c>
      <c r="H54" s="31"/>
      <c r="I54" s="32">
        <v>40000000</v>
      </c>
      <c r="J54" s="31" t="s">
        <v>4</v>
      </c>
    </row>
    <row r="55" spans="1:10" ht="40.5" customHeight="1">
      <c r="A55" s="139"/>
      <c r="B55" s="140"/>
      <c r="C55" s="80" t="s">
        <v>97</v>
      </c>
      <c r="D55" s="29"/>
      <c r="E55" s="45"/>
      <c r="F55" s="31"/>
      <c r="G55" s="32"/>
      <c r="H55" s="32"/>
      <c r="I55" s="32"/>
      <c r="J55" s="31"/>
    </row>
    <row r="56" spans="1:10" ht="40.5" customHeight="1">
      <c r="A56" s="113" t="s">
        <v>99</v>
      </c>
      <c r="B56" s="113"/>
      <c r="C56" s="78" t="s">
        <v>98</v>
      </c>
      <c r="D56" s="35" t="s">
        <v>101</v>
      </c>
      <c r="E56" s="78" t="s">
        <v>100</v>
      </c>
      <c r="F56" s="37" t="s">
        <v>59</v>
      </c>
      <c r="G56" s="38">
        <v>70000000</v>
      </c>
      <c r="H56" s="38">
        <v>12828910</v>
      </c>
      <c r="I56" s="38">
        <v>57171090</v>
      </c>
      <c r="J56" s="37" t="s">
        <v>57</v>
      </c>
    </row>
    <row r="57" spans="1:10" s="13" customFormat="1" ht="52.5" customHeight="1">
      <c r="A57" s="17"/>
      <c r="B57" s="17"/>
      <c r="C57" s="18"/>
      <c r="D57" s="19"/>
      <c r="E57" s="18"/>
      <c r="F57" s="17"/>
      <c r="G57" s="20"/>
      <c r="H57" s="20"/>
      <c r="I57" s="20"/>
      <c r="J57" s="17"/>
    </row>
    <row r="58" spans="1:10" s="13" customFormat="1" ht="52.5" customHeight="1">
      <c r="A58" s="17"/>
      <c r="B58" s="17"/>
      <c r="C58" s="18"/>
      <c r="D58" s="19"/>
      <c r="E58" s="18"/>
      <c r="F58" s="17"/>
      <c r="G58" s="20"/>
      <c r="H58" s="20"/>
      <c r="I58" s="20"/>
      <c r="J58" s="17"/>
    </row>
    <row r="59" spans="3:10" ht="30" customHeight="1">
      <c r="C59" s="8"/>
      <c r="D59" s="9"/>
      <c r="E59" s="10"/>
      <c r="F59" s="11"/>
      <c r="G59" s="12"/>
      <c r="H59" s="12"/>
      <c r="I59" s="12"/>
      <c r="J59" s="11"/>
    </row>
  </sheetData>
  <sheetProtection/>
  <mergeCells count="80">
    <mergeCell ref="A25:B25"/>
    <mergeCell ref="A15:B15"/>
    <mergeCell ref="A26:B26"/>
    <mergeCell ref="A29:B29"/>
    <mergeCell ref="A49:B49"/>
    <mergeCell ref="A47:B47"/>
    <mergeCell ref="A30:B30"/>
    <mergeCell ref="A27:B27"/>
    <mergeCell ref="A28:B28"/>
    <mergeCell ref="A39:B39"/>
    <mergeCell ref="A13:B13"/>
    <mergeCell ref="A9:B9"/>
    <mergeCell ref="A10:B10"/>
    <mergeCell ref="A16:B16"/>
    <mergeCell ref="A17:B17"/>
    <mergeCell ref="A24:B24"/>
    <mergeCell ref="A22:B22"/>
    <mergeCell ref="A21:B21"/>
    <mergeCell ref="A20:B20"/>
    <mergeCell ref="A23:B23"/>
    <mergeCell ref="D3:D4"/>
    <mergeCell ref="E3:E4"/>
    <mergeCell ref="I32:I33"/>
    <mergeCell ref="C29:J29"/>
    <mergeCell ref="A12:B12"/>
    <mergeCell ref="A14:B14"/>
    <mergeCell ref="A18:B18"/>
    <mergeCell ref="A19:B19"/>
    <mergeCell ref="A6:B6"/>
    <mergeCell ref="A7:B7"/>
    <mergeCell ref="A11:B11"/>
    <mergeCell ref="J3:J4"/>
    <mergeCell ref="C46:J46"/>
    <mergeCell ref="A5:B5"/>
    <mergeCell ref="A8:B8"/>
    <mergeCell ref="I3:I4"/>
    <mergeCell ref="H32:H33"/>
    <mergeCell ref="C3:C4"/>
    <mergeCell ref="F3:F4"/>
    <mergeCell ref="H3:H4"/>
    <mergeCell ref="D44:D45"/>
    <mergeCell ref="E44:E45"/>
    <mergeCell ref="F44:F45"/>
    <mergeCell ref="G44:G45"/>
    <mergeCell ref="A35:B35"/>
    <mergeCell ref="C34:J34"/>
    <mergeCell ref="A34:B34"/>
    <mergeCell ref="H44:H45"/>
    <mergeCell ref="I44:I45"/>
    <mergeCell ref="J44:J45"/>
    <mergeCell ref="A56:B56"/>
    <mergeCell ref="A51:B51"/>
    <mergeCell ref="A52:B52"/>
    <mergeCell ref="A54:B54"/>
    <mergeCell ref="A53:B53"/>
    <mergeCell ref="A40:B40"/>
    <mergeCell ref="A55:B55"/>
    <mergeCell ref="A46:B46"/>
    <mergeCell ref="A48:B48"/>
    <mergeCell ref="A50:B50"/>
    <mergeCell ref="A3:B4"/>
    <mergeCell ref="A1:J2"/>
    <mergeCell ref="A32:B33"/>
    <mergeCell ref="C32:C33"/>
    <mergeCell ref="D32:D33"/>
    <mergeCell ref="E32:E33"/>
    <mergeCell ref="F32:F33"/>
    <mergeCell ref="G32:G33"/>
    <mergeCell ref="G3:G4"/>
    <mergeCell ref="C26:J26"/>
    <mergeCell ref="C36:J36"/>
    <mergeCell ref="C38:J38"/>
    <mergeCell ref="J32:J33"/>
    <mergeCell ref="A31:J31"/>
    <mergeCell ref="A44:B45"/>
    <mergeCell ref="A41:J43"/>
    <mergeCell ref="A36:B36"/>
    <mergeCell ref="A37:B37"/>
    <mergeCell ref="A38:B38"/>
    <mergeCell ref="C44:C4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0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Armada</dc:creator>
  <cp:keywords/>
  <dc:description/>
  <cp:lastModifiedBy>Fatma FELEKOĞLU</cp:lastModifiedBy>
  <cp:lastPrinted>2020-02-14T07:58:58Z</cp:lastPrinted>
  <dcterms:created xsi:type="dcterms:W3CDTF">2007-01-22T07:25:18Z</dcterms:created>
  <dcterms:modified xsi:type="dcterms:W3CDTF">2020-02-14T08:04:48Z</dcterms:modified>
  <cp:category/>
  <cp:version/>
  <cp:contentType/>
  <cp:contentStatus/>
</cp:coreProperties>
</file>